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2755" windowHeight="93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/>
  <c r="C9" i="1"/>
  <c r="C7" i="1"/>
  <c r="C6" i="1"/>
  <c r="C8" i="1"/>
  <c r="C10" i="1" l="1"/>
</calcChain>
</file>

<file path=xl/sharedStrings.xml><?xml version="1.0" encoding="utf-8"?>
<sst xmlns="http://schemas.openxmlformats.org/spreadsheetml/2006/main" count="20" uniqueCount="20">
  <si>
    <t>2022 Triathlon Ontario Youth Club Championships</t>
  </si>
  <si>
    <t>Place</t>
  </si>
  <si>
    <t>Club Name</t>
  </si>
  <si>
    <t>IronStride Triathlon Club</t>
  </si>
  <si>
    <t>Points</t>
  </si>
  <si>
    <t>Balance Point Triathlon Club</t>
  </si>
  <si>
    <t>Peterborough Pirates Triathlon Club</t>
  </si>
  <si>
    <t>Royal City Multisport</t>
  </si>
  <si>
    <t>Hammerheads &amp; Koalas Triathlon Team</t>
  </si>
  <si>
    <t xml:space="preserve">Blacksmith Triathlon Club </t>
  </si>
  <si>
    <t xml:space="preserve">C3 Triathlon Club </t>
  </si>
  <si>
    <t>1st</t>
  </si>
  <si>
    <t>2nd</t>
  </si>
  <si>
    <t>4th</t>
  </si>
  <si>
    <t>5th</t>
  </si>
  <si>
    <t>3rd</t>
  </si>
  <si>
    <t>6th</t>
  </si>
  <si>
    <t>Team Ontario</t>
  </si>
  <si>
    <t>7th</t>
  </si>
  <si>
    <t>8th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</si>
</sst>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H13" sqref="H13"/>
    </sheetView>
  </sheetViews>
  <sheetFormatPr defaultRowHeight="15" x14ac:dyDescent="0.25"/>
  <cols>
    <col min="2" max="2" width="36.28515625" style="3" customWidth="1"/>
    <col min="3" max="3" width="9.140625" style="2"/>
  </cols>
  <sheetData>
    <row r="1" spans="1:3" ht="21" x14ac:dyDescent="0.35">
      <c r="A1" s="1" t="s">
        <v>0</v>
      </c>
    </row>
    <row r="3" spans="1:3" x14ac:dyDescent="0.25">
      <c r="A3" s="10" t="s">
        <v>1</v>
      </c>
      <c r="B3" s="11" t="s">
        <v>2</v>
      </c>
      <c r="C3" s="11" t="s">
        <v>4</v>
      </c>
    </row>
    <row r="4" spans="1:3" x14ac:dyDescent="0.25">
      <c r="A4" s="4" t="s">
        <v>11</v>
      </c>
      <c r="B4" s="5" t="s">
        <v>6</v>
      </c>
      <c r="C4" s="6">
        <f>40+60+80+60+40</f>
        <v>280</v>
      </c>
    </row>
    <row r="5" spans="1:3" x14ac:dyDescent="0.25">
      <c r="A5" s="4" t="s">
        <v>12</v>
      </c>
      <c r="B5" s="5" t="s">
        <v>5</v>
      </c>
      <c r="C5" s="6">
        <f>50+20+90+50+60</f>
        <v>270</v>
      </c>
    </row>
    <row r="6" spans="1:3" x14ac:dyDescent="0.25">
      <c r="A6" s="4" t="s">
        <v>15</v>
      </c>
      <c r="B6" s="5" t="s">
        <v>7</v>
      </c>
      <c r="C6" s="6">
        <f>10+80+40+80+50</f>
        <v>260</v>
      </c>
    </row>
    <row r="7" spans="1:3" x14ac:dyDescent="0.25">
      <c r="A7" s="4" t="s">
        <v>13</v>
      </c>
      <c r="B7" s="5" t="s">
        <v>17</v>
      </c>
      <c r="C7" s="6">
        <f>100+90</f>
        <v>190</v>
      </c>
    </row>
    <row r="8" spans="1:3" x14ac:dyDescent="0.25">
      <c r="A8" s="4" t="s">
        <v>14</v>
      </c>
      <c r="B8" s="5" t="s">
        <v>10</v>
      </c>
      <c r="C8" s="6">
        <f>100+70</f>
        <v>170</v>
      </c>
    </row>
    <row r="9" spans="1:3" x14ac:dyDescent="0.25">
      <c r="A9" s="4" t="s">
        <v>16</v>
      </c>
      <c r="B9" s="5" t="s">
        <v>8</v>
      </c>
      <c r="C9" s="6">
        <f>100</f>
        <v>100</v>
      </c>
    </row>
    <row r="10" spans="1:3" x14ac:dyDescent="0.25">
      <c r="A10" s="4" t="s">
        <v>18</v>
      </c>
      <c r="B10" s="5" t="s">
        <v>3</v>
      </c>
      <c r="C10" s="6">
        <f>90</f>
        <v>90</v>
      </c>
    </row>
    <row r="11" spans="1:3" x14ac:dyDescent="0.25">
      <c r="A11" s="7" t="s">
        <v>19</v>
      </c>
      <c r="B11" s="8" t="s">
        <v>9</v>
      </c>
      <c r="C11" s="9">
        <v>0</v>
      </c>
    </row>
  </sheetData>
  <sortState ref="B4:C11">
    <sortCondition descending="1" ref="C4:C1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2022-06-01T16:05:52Z</dcterms:created>
  <dcterms:modified xsi:type="dcterms:W3CDTF">2022-09-04T19:32:28Z</dcterms:modified>
</cp:coreProperties>
</file>